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A417A8C-1070-42A0-B5A8-443EB788BB2C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ΑΠΟΛ 25" sheetId="28" r:id="rId1"/>
    <sheet name="Φύλλο2" sheetId="2" r:id="rId2"/>
    <sheet name="Φύλλο3" sheetId="3" r:id="rId3"/>
  </sheets>
  <definedNames>
    <definedName name="_xlnm.Print_Area" localSheetId="0">'ΑΠΟΛ 25'!$A$1:$D$53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8" l="1"/>
  <c r="D46" i="28"/>
  <c r="D22" i="28"/>
  <c r="D53" i="28" l="1"/>
  <c r="C46" i="28"/>
  <c r="C51" i="28" l="1"/>
  <c r="C53" i="28" s="1"/>
  <c r="D50" i="28" l="1"/>
  <c r="C52" i="28"/>
  <c r="C22" i="28"/>
  <c r="D52" i="28" l="1"/>
</calcChain>
</file>

<file path=xl/sharedStrings.xml><?xml version="1.0" encoding="utf-8"?>
<sst xmlns="http://schemas.openxmlformats.org/spreadsheetml/2006/main" count="76" uniqueCount="71">
  <si>
    <t>ΚΕΦ. ΑΡΘΡΑ</t>
  </si>
  <si>
    <t>ΠΟΣΟ ΣΕ ΕΥΡΩ</t>
  </si>
  <si>
    <t>1.1</t>
  </si>
  <si>
    <t>1.2</t>
  </si>
  <si>
    <t>ΕΝΟΙΚΙΑ ΜΙΣΘΩΣΗΣ ΑΚΙΝΗΤΩΝ</t>
  </si>
  <si>
    <t>1.3</t>
  </si>
  <si>
    <t>ΤΟΚΟΙ ΚΑΤΑΘΕΣΕΩΝ</t>
  </si>
  <si>
    <t>ΕΣΟΔΑ</t>
  </si>
  <si>
    <t>ΣΥΝΟΛΟ</t>
  </si>
  <si>
    <t>ΕΞΟΔΑ</t>
  </si>
  <si>
    <t>2.2</t>
  </si>
  <si>
    <t>ΕΞΟΔΑ ΔΙΑΧΕΙΡΙΣΤΙΚΗΣ ΕΠΙΤΡΟΠΗΣ</t>
  </si>
  <si>
    <t>3.1</t>
  </si>
  <si>
    <t>3.2</t>
  </si>
  <si>
    <t>ΕΞΟΔΑ ΑΛΛΗΛΟΓΡΑΦΙΑΣ</t>
  </si>
  <si>
    <t>3.5</t>
  </si>
  <si>
    <t>3.6</t>
  </si>
  <si>
    <t>3.7</t>
  </si>
  <si>
    <t>3.8</t>
  </si>
  <si>
    <t>3.9</t>
  </si>
  <si>
    <t>4.3</t>
  </si>
  <si>
    <t>4.4</t>
  </si>
  <si>
    <t>ΕΞΟΔΑ ΤΡΑΠΕΖΩΝ</t>
  </si>
  <si>
    <t>ΓΕΝΙΚΗ ΑΝΑΚΕΦΑΛΑΙΩΣΗ</t>
  </si>
  <si>
    <t>ΑΠΟΚΕΝΤΡΩΜΕΝΗ ΔΙΟΙΚΗΚΗ ΠΕΛ/ΣΟΥ ΔΥΤ. ΕΛΛΑΔΑΣ &amp; ΠΕΛ/ΝΗΣΟΥ</t>
  </si>
  <si>
    <t>ΔΙΕΥΘΥΝΣΗ ΚΛΗΡΟΔΟΤΗΜΑΤΩΝ</t>
  </si>
  <si>
    <t>ΕΙΔΟΣ ΕΞΟΔΟΥ: ΤΑΚΤΙΚΟ ΕΞΟΔΟ</t>
  </si>
  <si>
    <t>ΕΙΔΟΣ ΕΣΟΔΟΥ: ΕΚΤΑΚΤΑ ΕΞΟΔΑ</t>
  </si>
  <si>
    <t>ΕΙΣΠΡΑΞΕΙΣ ΥΠΕΡ ΤΡΙΤΩΝ</t>
  </si>
  <si>
    <t>ΤΗΛΕΦΩΝΟ: 2624029062</t>
  </si>
  <si>
    <t>ΓΕΝΙΚΗ ΟΙΚΟΝΟΜΙΚΗ ΕΝΙΣΧΥΣΗ ΜΑΘΗΤΩΝ</t>
  </si>
  <si>
    <t>ΕΙΔΟΣ ΕΣΟΔΟΥ ΤΑΚΤΙΚΑ</t>
  </si>
  <si>
    <t>ΔΙΚΑΣΤΙΚΑ ΕΞΟΔΑ ΔΗΜΟΠΡΑΤΗΣΕΩΝ ΚΑΙ ΛΟΙΠΩΝ ΕΝΕΡΓΕΙΩΝ</t>
  </si>
  <si>
    <t>ΥΠΟΧΡΕΩΣΕΙΣ ΠΡΟΣ ΤΟ ΕΛΛΗΝΙΚΟ ΔΗΜΟΣΙΟ (ΦΟΡΟΛΟΓΙΚΕΣ ΔΗΛΩΣΕΙΣ, ΦΟΡΟΙ ΑΚΙΝΗΤΗΣ ΠΕΡΙΟΥΣΙΑΣ)</t>
  </si>
  <si>
    <t>ΔΗΜΟΣΙΕΥΜΑΤΑ</t>
  </si>
  <si>
    <t>4.0.1.</t>
  </si>
  <si>
    <t>ΦΟΡΟΙ ΕΛΕΥΘΕΡΩΝ ΕΠΑΓΓΕΛΜΑΤΙΩΝ, ΛΟΙΠΕΣ ΠΑΡΑΚΡΑΤΗΣΕΙΣ</t>
  </si>
  <si>
    <t>ΑΜΟΙΒΕΣ ΔΙΚΗΓΟΡΩΝ (ΔΗΜΟΠΡΑΤΗΣΗ ΚΑΙ ΑΛΛΑΓΗ ΒΟΥΛΗΣΗΣ ΔΙΑΘΕΤΗ)</t>
  </si>
  <si>
    <t>ΓΡΑΦΙΚΗ ΥΛΗ, ΛΟΙΠΑ ΥΛΙΚΑ ΑΜΕΣΗΣ ΑΝΑΛΩΣΗΣ</t>
  </si>
  <si>
    <t>Δ/ΝΣΗ: ΑΡΧΑΙΑ ΟΛΥΜΠΙΑ ΗΛΕΙΑΣ</t>
  </si>
  <si>
    <t>ΛΟΓΙΣΤΙΚΗ ΥΠΟΣΤΗΡΙΞΗ</t>
  </si>
  <si>
    <t>ΤΕΛΙΚΟ ΣΥΝΟΛΟ  (ΠΛΕΟΝΑΣΜΑ ΧΡΗΣΗΣ)</t>
  </si>
  <si>
    <t xml:space="preserve">ΑΡΜΟΔΙΟΣ: ΗΛΙΟΠΟΥΛΟΥ ΑΘΗΝΑ </t>
  </si>
  <si>
    <t>Π/Υ 2025</t>
  </si>
  <si>
    <t>ΥΠΟΛΟΙΠΟ ΠΡΟΗΓΟΥΜΕΝΗΣ ΧΡΗΣΗΣ 2024 (ΚΑΤΑΘΕΣΕΙΣ ΣΕ ΤΡΑΠΕΖΑ ΕΤΕ ΤΑΜΕΙΟ ΕΝΑΡΞΗΣ ΧΡΗΣΗΣ )</t>
  </si>
  <si>
    <t>1.4</t>
  </si>
  <si>
    <t>1.5</t>
  </si>
  <si>
    <t>ΑΠΡΟΒΛΕΠΤΕΣ ΔΑΠΑΝΕΣ ΤΡΙΤΩΝ, ΕΞΟΔΑ ΕΓΓΡΑΦΗΣ ΣΤΟ ΜΗΤΡΩΟ ΦΟΡΕΩΝ ΚΛΗΡΟΔΟΤΗΜΑΤΩΝ, ΛΟΙΠΑ ΤΕΛΗ,</t>
  </si>
  <si>
    <t>ΕΣΟΔΑ ΧΡΗΣΕΩΣ 2025</t>
  </si>
  <si>
    <t>ΥΠΟΛΟΙΠΟ ΤΑΜΕΙΟΥ 31/12/2024</t>
  </si>
  <si>
    <t>ΕΞΟΔΑ ΧΡΗΣΕΩΣ 2025</t>
  </si>
  <si>
    <t xml:space="preserve">ΚΛΗΡΟΔΟΤΗΜΑ ΑΘΑΝΑΣΙΟΥ ΕΥΘΥΜΙΟΥ  </t>
  </si>
  <si>
    <t>ΕΔΡΑ: ΚΟΙΝΟΤΗΤΑ ΦΟΛΟΗΣ</t>
  </si>
  <si>
    <t>3.3</t>
  </si>
  <si>
    <t xml:space="preserve">ΦΩΤΙΣΜΟΣ, ΚΑΘΑΡΙΟΤΗΤΑ, ΚΟΙΝΟΧΡΗΣΤΕΣ ΔΑΠΑΝΕΣ </t>
  </si>
  <si>
    <t xml:space="preserve">ΛΟΙΠΕΣ ΑΜΟΙΒΩΝ ΤΡΙΤΩΝ </t>
  </si>
  <si>
    <t>4.02</t>
  </si>
  <si>
    <t xml:space="preserve">ΕΞΟΔΑ ΔΙΟΡΓΑΝΩΣΗΣ ΕΚΔΗΛΩΣΗΣ ΓΙΑ ΑΠΟΝΟΜΗ ΕΠΑΙΝΩΝ ΚΑΙ ΑΠΟΚΑΛΥΠΤΗΡΙΩΝ ΤΟΥ ΜΝΗΜΕΙΟΥ ΔΙΑΘΕΤΗ </t>
  </si>
  <si>
    <t>ΑΜΟΙΒΗ ΣΥΝΤΗΡΗΣΗΣ ΚΑΙ ΑΝΑΒΑΘΜΙΣΗΣ SITE ΤΟΥ ΚΛΗΡΟΔΟΤΗΜΑΤΟΣ</t>
  </si>
  <si>
    <t>4.03</t>
  </si>
  <si>
    <t xml:space="preserve">ΕΞΟΔΑ ΕΞΩΤΕΡΙΚΩΝ ΟΙΚΟΝΟΜΙΚΩΝ ΕΛΕΓΚΤΩΝ ΤΟΥ ΚΛΗΡΟΔΟΤΗΜΑΤΟΣ </t>
  </si>
  <si>
    <t xml:space="preserve">ΑΜΟΙΒΗ ΓΙΑ ΔΙΟΙΚΗΤΙΚΗ ΥΠΟΣΤΗΡΙΞΗ ΤΟΥ ΚΛΗΡΟΔΟΤΗΜΑΤΟΣ </t>
  </si>
  <si>
    <t xml:space="preserve">ΣΥΝΤΗΡΗΣΗ ΚΑΙ ΕΠΙΣΚΕΥΗ ΚΤΗΡΙΩΝ </t>
  </si>
  <si>
    <t>4.5</t>
  </si>
  <si>
    <t>4.6</t>
  </si>
  <si>
    <t>4.7</t>
  </si>
  <si>
    <t>4.8</t>
  </si>
  <si>
    <t xml:space="preserve">ΑΠΟΔΟΣΗ ΚΡΑΤΗΣΕΩΝ ( ΦΟΡΟΣ 20% ) </t>
  </si>
  <si>
    <t xml:space="preserve">ΕΓΓΥΗΣΕΙΣ ΜΙΣΘΩΜΑΤΩΝ </t>
  </si>
  <si>
    <t>ΑΝΑΜΟΡΦΩΣΗ Π/Υ 2025</t>
  </si>
  <si>
    <t xml:space="preserve">ΠΡΟΥΠΟΛΟΓΙΣΜΟΣ ΕΤΟΣ 2025 ( ΑΝΑΜΟΡΦΩΣΗ)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</si>
</sst>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b/>
      <i/>
      <u/>
      <sz val="14"/>
      <color theme="1"/>
      <name val="Calibri"/>
      <family val="2"/>
      <charset val="161"/>
      <scheme val="minor"/>
    </font>
    <font>
      <b/>
      <i/>
      <u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165" fontId="0" fillId="0" borderId="0" xfId="0" applyNumberFormat="1"/>
    <xf numFmtId="0" fontId="1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4" fontId="4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4" fontId="3" fillId="0" borderId="1" xfId="0" quotePrefix="1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center"/>
    </xf>
    <xf numFmtId="0" fontId="3" fillId="0" borderId="8" xfId="0" applyFont="1" applyBorder="1"/>
    <xf numFmtId="164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9" xfId="0" applyFont="1" applyBorder="1"/>
    <xf numFmtId="164" fontId="3" fillId="0" borderId="9" xfId="0" applyNumberFormat="1" applyFont="1" applyBorder="1" applyAlignment="1">
      <alignment horizontal="right"/>
    </xf>
    <xf numFmtId="44" fontId="3" fillId="0" borderId="4" xfId="0" quotePrefix="1" applyNumberFormat="1" applyFont="1" applyBorder="1" applyAlignment="1">
      <alignment horizontal="right"/>
    </xf>
    <xf numFmtId="44" fontId="3" fillId="0" borderId="2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4" fontId="4" fillId="0" borderId="1" xfId="0" applyNumberFormat="1" applyFont="1" applyBorder="1" applyAlignment="1">
      <alignment horizontal="right"/>
    </xf>
    <xf numFmtId="0" fontId="4" fillId="4" borderId="1" xfId="0" applyFont="1" applyFill="1" applyBorder="1"/>
    <xf numFmtId="164" fontId="4" fillId="4" borderId="2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4" fillId="0" borderId="1" xfId="0" applyFont="1" applyFill="1" applyBorder="1"/>
    <xf numFmtId="164" fontId="4" fillId="0" borderId="2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view="pageBreakPreview" zoomScaleSheetLayoutView="100" workbookViewId="0">
      <selection activeCell="B17" sqref="B17"/>
    </sheetView>
  </sheetViews>
  <sheetFormatPr defaultRowHeight="15" x14ac:dyDescent="0.25"/>
  <cols>
    <col min="1" max="1" width="16.140625" customWidth="1"/>
    <col min="2" max="2" width="72.85546875" customWidth="1"/>
    <col min="3" max="3" width="17" style="25" customWidth="1"/>
    <col min="4" max="4" width="16.5703125" style="34" customWidth="1"/>
    <col min="6" max="6" width="9.42578125" bestFit="1" customWidth="1"/>
    <col min="7" max="7" width="15" customWidth="1"/>
  </cols>
  <sheetData>
    <row r="1" spans="1:4" ht="10.35" customHeight="1" x14ac:dyDescent="0.3">
      <c r="A1" s="12"/>
      <c r="B1" s="12"/>
      <c r="C1" s="14"/>
      <c r="D1" s="36"/>
    </row>
    <row r="2" spans="1:4" ht="18.75" x14ac:dyDescent="0.3">
      <c r="A2" s="59" t="s">
        <v>24</v>
      </c>
      <c r="B2" s="59"/>
      <c r="C2" s="59"/>
      <c r="D2" s="36"/>
    </row>
    <row r="3" spans="1:4" ht="18.75" x14ac:dyDescent="0.3">
      <c r="A3" s="59" t="s">
        <v>25</v>
      </c>
      <c r="B3" s="59"/>
      <c r="C3" s="59"/>
      <c r="D3" s="36"/>
    </row>
    <row r="4" spans="1:4" ht="18.75" x14ac:dyDescent="0.3">
      <c r="A4" s="12"/>
      <c r="B4" s="12"/>
      <c r="C4" s="14"/>
      <c r="D4" s="36"/>
    </row>
    <row r="5" spans="1:4" ht="18.75" x14ac:dyDescent="0.3">
      <c r="A5" s="12" t="s">
        <v>51</v>
      </c>
      <c r="B5" s="12"/>
      <c r="C5" s="14"/>
      <c r="D5" s="36"/>
    </row>
    <row r="6" spans="1:4" ht="18.75" x14ac:dyDescent="0.3">
      <c r="A6" s="12" t="s">
        <v>52</v>
      </c>
      <c r="B6" s="12"/>
      <c r="C6" s="14"/>
      <c r="D6" s="36"/>
    </row>
    <row r="7" spans="1:4" ht="18.75" x14ac:dyDescent="0.3">
      <c r="A7" s="12" t="s">
        <v>39</v>
      </c>
      <c r="B7" s="12"/>
      <c r="C7" s="14"/>
      <c r="D7" s="36"/>
    </row>
    <row r="8" spans="1:4" ht="18.75" x14ac:dyDescent="0.3">
      <c r="A8" s="12" t="s">
        <v>29</v>
      </c>
      <c r="B8" s="12"/>
      <c r="C8" s="14"/>
      <c r="D8" s="36"/>
    </row>
    <row r="9" spans="1:4" ht="18.75" x14ac:dyDescent="0.3">
      <c r="A9" s="12" t="s">
        <v>42</v>
      </c>
      <c r="B9" s="13"/>
      <c r="C9" s="15"/>
      <c r="D9" s="26"/>
    </row>
    <row r="10" spans="1:4" ht="6.75" customHeight="1" x14ac:dyDescent="0.25">
      <c r="A10" s="2"/>
      <c r="B10" s="2"/>
      <c r="C10" s="16"/>
      <c r="D10" s="27"/>
    </row>
    <row r="11" spans="1:4" ht="15" customHeight="1" x14ac:dyDescent="0.25">
      <c r="A11" s="60" t="s">
        <v>70</v>
      </c>
      <c r="B11" s="61"/>
      <c r="C11" s="61"/>
      <c r="D11" s="62"/>
    </row>
    <row r="12" spans="1:4" ht="13.35" customHeight="1" x14ac:dyDescent="0.25">
      <c r="A12" s="60"/>
      <c r="B12" s="61"/>
      <c r="C12" s="61"/>
      <c r="D12" s="62"/>
    </row>
    <row r="13" spans="1:4" ht="22.9" customHeight="1" x14ac:dyDescent="0.45">
      <c r="A13" s="63" t="s">
        <v>7</v>
      </c>
      <c r="B13" s="64"/>
      <c r="C13" s="64"/>
      <c r="D13" s="65"/>
    </row>
    <row r="14" spans="1:4" ht="36" customHeight="1" x14ac:dyDescent="0.25">
      <c r="A14" s="8" t="s">
        <v>0</v>
      </c>
      <c r="B14" s="8" t="s">
        <v>31</v>
      </c>
      <c r="C14" s="18" t="s">
        <v>43</v>
      </c>
      <c r="D14" s="55" t="s">
        <v>69</v>
      </c>
    </row>
    <row r="15" spans="1:4" ht="31.9" customHeight="1" x14ac:dyDescent="0.25">
      <c r="A15" s="6" t="s">
        <v>2</v>
      </c>
      <c r="B15" s="7" t="s">
        <v>44</v>
      </c>
      <c r="C15" s="17">
        <v>40105.599999999999</v>
      </c>
      <c r="D15" s="47">
        <v>40105.599999999999</v>
      </c>
    </row>
    <row r="16" spans="1:4" ht="24.6" customHeight="1" x14ac:dyDescent="0.25">
      <c r="A16" s="52" t="s">
        <v>3</v>
      </c>
      <c r="B16" s="52" t="s">
        <v>4</v>
      </c>
      <c r="C16" s="53">
        <v>25680</v>
      </c>
      <c r="D16" s="54">
        <v>25680</v>
      </c>
    </row>
    <row r="17" spans="1:6" ht="24.6" customHeight="1" x14ac:dyDescent="0.25">
      <c r="A17" s="6" t="s">
        <v>5</v>
      </c>
      <c r="B17" s="6" t="s">
        <v>6</v>
      </c>
      <c r="C17" s="19">
        <v>100</v>
      </c>
      <c r="D17" s="46">
        <v>100</v>
      </c>
    </row>
    <row r="18" spans="1:6" ht="24.6" customHeight="1" x14ac:dyDescent="0.25">
      <c r="A18" s="6"/>
      <c r="B18" s="6" t="s">
        <v>28</v>
      </c>
      <c r="C18" s="19"/>
      <c r="D18" s="28"/>
    </row>
    <row r="19" spans="1:6" ht="24.6" customHeight="1" x14ac:dyDescent="0.25">
      <c r="A19" s="6" t="s">
        <v>45</v>
      </c>
      <c r="B19" s="6" t="s">
        <v>68</v>
      </c>
      <c r="C19" s="19">
        <v>0</v>
      </c>
      <c r="D19" s="46">
        <v>0</v>
      </c>
    </row>
    <row r="20" spans="1:6" ht="24.6" customHeight="1" x14ac:dyDescent="0.25">
      <c r="A20" s="6" t="s">
        <v>46</v>
      </c>
      <c r="B20" s="7" t="s">
        <v>36</v>
      </c>
      <c r="C20" s="19">
        <v>1000</v>
      </c>
      <c r="D20" s="46">
        <v>1000</v>
      </c>
    </row>
    <row r="21" spans="1:6" ht="24.6" customHeight="1" x14ac:dyDescent="0.25">
      <c r="A21" s="6"/>
      <c r="B21" s="6"/>
      <c r="C21" s="19"/>
      <c r="D21" s="28"/>
    </row>
    <row r="22" spans="1:6" ht="24.6" customHeight="1" x14ac:dyDescent="0.3">
      <c r="A22" s="6"/>
      <c r="B22" s="9" t="s">
        <v>8</v>
      </c>
      <c r="C22" s="20">
        <f>SUM(C15:C21)</f>
        <v>66885.600000000006</v>
      </c>
      <c r="D22" s="20">
        <f>SUM(D15:D20)</f>
        <v>66885.600000000006</v>
      </c>
    </row>
    <row r="23" spans="1:6" ht="22.9" customHeight="1" x14ac:dyDescent="0.4">
      <c r="A23" s="66" t="s">
        <v>9</v>
      </c>
      <c r="B23" s="67"/>
      <c r="C23" s="67"/>
      <c r="D23" s="68"/>
    </row>
    <row r="24" spans="1:6" ht="24" customHeight="1" x14ac:dyDescent="0.25">
      <c r="A24" s="6" t="s">
        <v>0</v>
      </c>
      <c r="B24" s="6" t="s">
        <v>26</v>
      </c>
      <c r="C24" s="21" t="s">
        <v>1</v>
      </c>
      <c r="D24" s="21" t="s">
        <v>1</v>
      </c>
    </row>
    <row r="25" spans="1:6" ht="24" customHeight="1" x14ac:dyDescent="0.25">
      <c r="A25" s="48" t="s">
        <v>3</v>
      </c>
      <c r="B25" s="48" t="s">
        <v>30</v>
      </c>
      <c r="C25" s="49">
        <v>8000</v>
      </c>
      <c r="D25" s="50">
        <v>8400</v>
      </c>
    </row>
    <row r="26" spans="1:6" ht="24" customHeight="1" x14ac:dyDescent="0.25">
      <c r="A26" s="6" t="s">
        <v>10</v>
      </c>
      <c r="B26" s="6" t="s">
        <v>11</v>
      </c>
      <c r="C26" s="22">
        <v>1000</v>
      </c>
      <c r="D26" s="30">
        <v>1000</v>
      </c>
    </row>
    <row r="27" spans="1:6" ht="24" customHeight="1" x14ac:dyDescent="0.25">
      <c r="A27" s="6" t="s">
        <v>12</v>
      </c>
      <c r="B27" s="6" t="s">
        <v>38</v>
      </c>
      <c r="C27" s="19">
        <v>200</v>
      </c>
      <c r="D27" s="28">
        <v>200</v>
      </c>
    </row>
    <row r="28" spans="1:6" ht="24" customHeight="1" x14ac:dyDescent="0.25">
      <c r="A28" s="6" t="s">
        <v>13</v>
      </c>
      <c r="B28" s="6" t="s">
        <v>14</v>
      </c>
      <c r="C28" s="19">
        <v>100</v>
      </c>
      <c r="D28" s="28">
        <v>100</v>
      </c>
    </row>
    <row r="29" spans="1:6" ht="24" customHeight="1" x14ac:dyDescent="0.25">
      <c r="A29" s="6" t="s">
        <v>53</v>
      </c>
      <c r="B29" s="6" t="s">
        <v>54</v>
      </c>
      <c r="C29" s="19">
        <v>50</v>
      </c>
      <c r="D29" s="28">
        <v>50</v>
      </c>
    </row>
    <row r="30" spans="1:6" ht="24" customHeight="1" x14ac:dyDescent="0.25">
      <c r="A30" s="6" t="s">
        <v>15</v>
      </c>
      <c r="B30" s="6" t="s">
        <v>34</v>
      </c>
      <c r="C30" s="19">
        <v>2000</v>
      </c>
      <c r="D30" s="28">
        <v>2000</v>
      </c>
      <c r="F30" s="1"/>
    </row>
    <row r="31" spans="1:6" ht="24" customHeight="1" x14ac:dyDescent="0.25">
      <c r="A31" s="6" t="s">
        <v>16</v>
      </c>
      <c r="B31" s="6" t="s">
        <v>40</v>
      </c>
      <c r="C31" s="19">
        <v>4500</v>
      </c>
      <c r="D31" s="28">
        <v>4500</v>
      </c>
      <c r="F31" s="1"/>
    </row>
    <row r="32" spans="1:6" ht="24" customHeight="1" x14ac:dyDescent="0.25">
      <c r="A32" s="6" t="s">
        <v>17</v>
      </c>
      <c r="B32" s="7" t="s">
        <v>32</v>
      </c>
      <c r="C32" s="19">
        <v>2500</v>
      </c>
      <c r="D32" s="28">
        <v>2500</v>
      </c>
    </row>
    <row r="33" spans="1:8" ht="24" customHeight="1" x14ac:dyDescent="0.25">
      <c r="A33" s="6" t="s">
        <v>18</v>
      </c>
      <c r="B33" s="7" t="s">
        <v>37</v>
      </c>
      <c r="C33" s="19">
        <v>4000</v>
      </c>
      <c r="D33" s="28">
        <v>4000</v>
      </c>
    </row>
    <row r="34" spans="1:8" ht="24" customHeight="1" x14ac:dyDescent="0.25">
      <c r="A34" s="6" t="s">
        <v>19</v>
      </c>
      <c r="B34" s="7" t="s">
        <v>55</v>
      </c>
      <c r="C34" s="19">
        <v>5000</v>
      </c>
      <c r="D34" s="28">
        <v>5000</v>
      </c>
    </row>
    <row r="35" spans="1:8" ht="30.75" customHeight="1" x14ac:dyDescent="0.25">
      <c r="A35" s="6" t="s">
        <v>35</v>
      </c>
      <c r="B35" s="7" t="s">
        <v>57</v>
      </c>
      <c r="C35" s="19">
        <v>5000</v>
      </c>
      <c r="D35" s="28">
        <v>5000</v>
      </c>
      <c r="H35" s="1"/>
    </row>
    <row r="36" spans="1:8" ht="24" customHeight="1" x14ac:dyDescent="0.25">
      <c r="A36" s="48" t="s">
        <v>56</v>
      </c>
      <c r="B36" s="51" t="s">
        <v>58</v>
      </c>
      <c r="C36" s="49">
        <v>1000</v>
      </c>
      <c r="D36" s="50">
        <v>1240</v>
      </c>
      <c r="H36" s="1"/>
    </row>
    <row r="37" spans="1:8" ht="24" customHeight="1" x14ac:dyDescent="0.25">
      <c r="A37" s="6" t="s">
        <v>59</v>
      </c>
      <c r="B37" s="7" t="s">
        <v>60</v>
      </c>
      <c r="C37" s="19">
        <v>3500</v>
      </c>
      <c r="D37" s="28">
        <v>3500</v>
      </c>
      <c r="H37" s="1"/>
    </row>
    <row r="38" spans="1:8" ht="36.6" customHeight="1" x14ac:dyDescent="0.25">
      <c r="A38" s="6" t="s">
        <v>20</v>
      </c>
      <c r="B38" s="7" t="s">
        <v>33</v>
      </c>
      <c r="C38" s="19">
        <v>5500</v>
      </c>
      <c r="D38" s="28">
        <v>5500</v>
      </c>
    </row>
    <row r="39" spans="1:8" ht="24" customHeight="1" x14ac:dyDescent="0.25">
      <c r="A39" s="48" t="s">
        <v>21</v>
      </c>
      <c r="B39" s="48" t="s">
        <v>22</v>
      </c>
      <c r="C39" s="49">
        <v>50</v>
      </c>
      <c r="D39" s="50">
        <v>236.85</v>
      </c>
    </row>
    <row r="40" spans="1:8" ht="24" customHeight="1" x14ac:dyDescent="0.25">
      <c r="A40" s="6" t="s">
        <v>63</v>
      </c>
      <c r="B40" s="6" t="s">
        <v>62</v>
      </c>
      <c r="C40" s="19">
        <v>15000</v>
      </c>
      <c r="D40" s="28">
        <v>15000</v>
      </c>
    </row>
    <row r="41" spans="1:8" ht="24" customHeight="1" x14ac:dyDescent="0.25">
      <c r="A41" s="6"/>
      <c r="B41" s="6" t="s">
        <v>27</v>
      </c>
      <c r="C41" s="19"/>
      <c r="D41" s="28"/>
    </row>
    <row r="42" spans="1:8" ht="32.450000000000003" customHeight="1" x14ac:dyDescent="0.25">
      <c r="A42" s="6" t="s">
        <v>64</v>
      </c>
      <c r="B42" s="7" t="s">
        <v>47</v>
      </c>
      <c r="C42" s="19">
        <v>4000</v>
      </c>
      <c r="D42" s="28">
        <v>4000</v>
      </c>
    </row>
    <row r="43" spans="1:8" ht="32.450000000000003" customHeight="1" x14ac:dyDescent="0.25">
      <c r="A43" s="6" t="s">
        <v>65</v>
      </c>
      <c r="B43" s="7" t="s">
        <v>67</v>
      </c>
      <c r="C43" s="19">
        <v>1000</v>
      </c>
      <c r="D43" s="28">
        <v>1000</v>
      </c>
    </row>
    <row r="44" spans="1:8" ht="24" customHeight="1" x14ac:dyDescent="0.25">
      <c r="A44" s="11" t="s">
        <v>66</v>
      </c>
      <c r="B44" s="6" t="s">
        <v>61</v>
      </c>
      <c r="C44" s="19">
        <v>2500</v>
      </c>
      <c r="D44" s="28">
        <v>2500</v>
      </c>
    </row>
    <row r="45" spans="1:8" ht="24" customHeight="1" thickBot="1" x14ac:dyDescent="0.3">
      <c r="A45" s="2"/>
      <c r="B45" s="2"/>
      <c r="C45" s="23"/>
      <c r="D45" s="40"/>
    </row>
    <row r="46" spans="1:8" ht="24" customHeight="1" thickBot="1" x14ac:dyDescent="0.35">
      <c r="A46" s="4"/>
      <c r="B46" s="37" t="s">
        <v>8</v>
      </c>
      <c r="C46" s="38">
        <f>SUM(C25:C45)</f>
        <v>64900</v>
      </c>
      <c r="D46" s="39">
        <f>SUM(D25:D44)</f>
        <v>65726.850000000006</v>
      </c>
    </row>
    <row r="47" spans="1:8" x14ac:dyDescent="0.25">
      <c r="A47" s="2"/>
      <c r="B47" s="2"/>
      <c r="C47" s="23"/>
      <c r="D47" s="41"/>
      <c r="G47" s="35"/>
    </row>
    <row r="48" spans="1:8" ht="18.75" x14ac:dyDescent="0.3">
      <c r="A48" s="56" t="s">
        <v>23</v>
      </c>
      <c r="B48" s="57"/>
      <c r="C48" s="57"/>
      <c r="D48" s="58"/>
    </row>
    <row r="49" spans="1:7" ht="23.45" customHeight="1" x14ac:dyDescent="0.3">
      <c r="A49" s="11"/>
      <c r="B49" s="42" t="s">
        <v>48</v>
      </c>
      <c r="C49" s="43">
        <v>26780</v>
      </c>
      <c r="D49" s="43">
        <v>28577.41</v>
      </c>
    </row>
    <row r="50" spans="1:7" ht="23.45" customHeight="1" x14ac:dyDescent="0.3">
      <c r="A50" s="11"/>
      <c r="B50" s="3" t="s">
        <v>49</v>
      </c>
      <c r="C50" s="44">
        <v>43323.69</v>
      </c>
      <c r="D50" s="31">
        <f>SUM(D15)</f>
        <v>40105.599999999999</v>
      </c>
    </row>
    <row r="51" spans="1:7" ht="23.45" customHeight="1" x14ac:dyDescent="0.3">
      <c r="A51" s="11"/>
      <c r="B51" s="3" t="s">
        <v>8</v>
      </c>
      <c r="C51" s="45">
        <f>SUM(C49:C50)</f>
        <v>70103.69</v>
      </c>
      <c r="D51" s="29">
        <f>SUM(D49,D50)</f>
        <v>68683.009999999995</v>
      </c>
      <c r="G51" s="1"/>
    </row>
    <row r="52" spans="1:7" ht="23.45" customHeight="1" x14ac:dyDescent="0.3">
      <c r="A52" s="11"/>
      <c r="B52" s="3" t="s">
        <v>50</v>
      </c>
      <c r="C52" s="20">
        <f>C46</f>
        <v>64900</v>
      </c>
      <c r="D52" s="29">
        <f>SUM(D46)</f>
        <v>65726.850000000006</v>
      </c>
    </row>
    <row r="53" spans="1:7" ht="23.45" customHeight="1" x14ac:dyDescent="0.3">
      <c r="A53" s="11"/>
      <c r="B53" s="5" t="s">
        <v>41</v>
      </c>
      <c r="C53" s="29">
        <f>C51-C46</f>
        <v>5203.6900000000023</v>
      </c>
      <c r="D53" s="29">
        <f>D51-D46</f>
        <v>2956.1599999999889</v>
      </c>
    </row>
    <row r="54" spans="1:7" s="10" customFormat="1" x14ac:dyDescent="0.25">
      <c r="A54" s="2"/>
      <c r="B54" s="2"/>
      <c r="C54" s="23"/>
      <c r="D54" s="32"/>
    </row>
    <row r="55" spans="1:7" s="10" customFormat="1" x14ac:dyDescent="0.25">
      <c r="A55"/>
      <c r="B55" s="2"/>
      <c r="C55" s="23"/>
      <c r="D55" s="32"/>
    </row>
    <row r="56" spans="1:7" s="10" customFormat="1" x14ac:dyDescent="0.25">
      <c r="A56"/>
      <c r="B56" s="2"/>
      <c r="C56" s="23"/>
      <c r="D56" s="32"/>
    </row>
    <row r="57" spans="1:7" s="10" customFormat="1" x14ac:dyDescent="0.25">
      <c r="A57"/>
      <c r="B57" s="2"/>
      <c r="C57" s="23"/>
      <c r="D57" s="32"/>
    </row>
    <row r="58" spans="1:7" s="10" customFormat="1" x14ac:dyDescent="0.25">
      <c r="A58"/>
      <c r="B58" s="2"/>
      <c r="C58" s="23"/>
      <c r="D58" s="32"/>
    </row>
    <row r="59" spans="1:7" s="10" customFormat="1" x14ac:dyDescent="0.25">
      <c r="A59"/>
      <c r="B59" s="2"/>
      <c r="C59" s="23"/>
      <c r="D59" s="32"/>
    </row>
    <row r="60" spans="1:7" s="10" customFormat="1" x14ac:dyDescent="0.25">
      <c r="A60"/>
      <c r="B60" s="2"/>
      <c r="C60" s="23"/>
      <c r="D60" s="32"/>
    </row>
    <row r="61" spans="1:7" s="10" customFormat="1" x14ac:dyDescent="0.25">
      <c r="A61"/>
      <c r="B61"/>
      <c r="C61" s="24"/>
      <c r="D61" s="33"/>
    </row>
  </sheetData>
  <mergeCells count="6">
    <mergeCell ref="A48:D48"/>
    <mergeCell ref="A2:C2"/>
    <mergeCell ref="A3:C3"/>
    <mergeCell ref="A11:D12"/>
    <mergeCell ref="A13:D13"/>
    <mergeCell ref="A23:D23"/>
  </mergeCells>
  <printOptions gridLines="1"/>
  <pageMargins left="0.70866141732283472" right="0.35433070866141736" top="0.39370078740157483" bottom="0.31496062992125984" header="0.19685039370078741" footer="0.11811023622047245"/>
  <pageSetup paperSize="9" scale="7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ΑΠΟΛ 25</vt:lpstr>
      <vt:lpstr>Φύλλο2</vt:lpstr>
      <vt:lpstr>Φύλλο3</vt:lpstr>
      <vt:lpstr>'ΑΠΟΛ 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Αγγελκή Τουμπέκη</dc:creator>
  <cp:lastModifiedBy>ΚΩΝΣΤΑΝΤΙΝΟΣ ΣΤΑΥΡΟΠΟΥΛΟΣ</cp:lastModifiedBy>
  <cp:lastPrinted>2026-01-14T07:06:06Z</cp:lastPrinted>
  <dcterms:created xsi:type="dcterms:W3CDTF">2013-06-03T08:24:46Z</dcterms:created>
  <dcterms:modified xsi:type="dcterms:W3CDTF">2026-03-07T08:08:48Z</dcterms:modified>
</cp:coreProperties>
</file>